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<sst xmlns="http://schemas.openxmlformats.org/spreadsheetml/2006/main" count="99" uniqueCount="42">
  <si>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</si>
  <si>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</si>
  <si>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</si>
  <si>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</si>
  <si>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</si>
  <si>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</si>
  <si>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</si>
  <si>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</si>
  <si>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</si>
  <si>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</si>
  <si>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</si>
  <si>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</si>
  <si>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</si>
  <si>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</si>
  <si>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</si>
  <si>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</si>
  <si>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</si>
  <si>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</si>
  <si>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</si>
  <si>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</si>
  <si>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 xml:space="preserve">Перчатки хозяйственные. Универсальные. Состав: резина, внутреннее напыление хлопок, размер М  </t>
  </si>
  <si>
    <t>Россия</t>
  </si>
  <si>
    <t>ООО "Хозторг"</t>
  </si>
  <si>
    <t xml:space="preserve">Мыло туалетное. Твердое, антибактериальное
200гр
</t>
  </si>
  <si>
    <t>ИП Мокрушин А.С.</t>
  </si>
  <si>
    <t>Бумага туалетная. Мягкая, двухслойная, крепированная, без бытовой макулатуры и вредных веществ.</t>
  </si>
  <si>
    <t xml:space="preserve">Универсальный моющий порошок. Для уборки все видов поверхностей
Масса не менее 400гр
</t>
  </si>
  <si>
    <t>Средство универсальное для чистки и дезинфекции сантехники. Состав:5% гипохлорита натрия, неионогенные поверхностно-активные вещества, мыло, отдушка. Объем  не менее 1 литра.</t>
  </si>
  <si>
    <t xml:space="preserve">Чистящий порошок с дезинфицирующим средством. 
Состав: Анионные ПАВ, натриевая соль, ДХЦК,  аброзив, стабилизаторы, отдушка, дезинфектанты. Объем  не менее 400 гр
</t>
  </si>
  <si>
    <t>Пакеты для мусора. Полиэтиленовые  на 60л с ручками, в упаковке 30шт., ГОСТ 50962-96</t>
  </si>
  <si>
    <t>Средство жидкое отбеливающее, дезинфицирующее. Состав: меньше 5% хлоросодержащие отбеливающие компоненты. Отбеливает, чистит, дезинфицирует. Форма выпуска: флакон  не менее 1 литра.</t>
  </si>
  <si>
    <t>Таблетированное дезинфицирующее средство.Спектр действия: бактерии, вирусы, споры. Вес 1200гр.</t>
  </si>
  <si>
    <t>Директор_____________________ Л.С.Пупань</t>
  </si>
  <si>
    <t xml:space="preserve">Исполнитель ____________________ Л.Ю.Коломиец  </t>
  </si>
  <si>
    <t>дата составления сводной таблицы  08.06.2012г.</t>
  </si>
  <si>
    <t>Моющее средство, чистящее, дезинфицирующее, отбеливающее, обладающее антимикробным и противогрибковым действием. Состав: 5% гипохлорит натрия, неионогенные поверхностно-активные вещества, мыло, отдушка. Пластиковая бутылка, не допускающая протекания, с косым горлом.
Объем  не менее 1 литра.</t>
  </si>
  <si>
    <t>Обоснование начальной(максимальной) цены договора на поставку хозяйственных товаров для МБУ " ФСК "Юность"</t>
  </si>
  <si>
    <t xml:space="preserve">Контактная информация(Тел./факс, адрес электронной почты  или адрес) или наименование источника информации </t>
  </si>
  <si>
    <t>г. Югорск ул.  Кольцевая,д.7 кв.82 т.7-05-12 (телефонный опрос)</t>
  </si>
  <si>
    <t>г. Екатеринбург ул. 8 марта д.207 т.228-41-51 (телефонный опрос)</t>
  </si>
  <si>
    <t>ИП Голубков Е.П</t>
  </si>
  <si>
    <t>628240, г.Советский, ул.Ленина, д.18, кор.А 8(34675) 3-88-55 (телефонный опрос)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</si>
</sst>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14" fontId="3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6" fillId="0" borderId="16" xfId="0" applyNumberFormat="1" applyFont="1" applyBorder="1" applyAlignment="1">
      <alignment horizontal="center" vertical="center" wrapText="1"/>
    </xf>
    <xf numFmtId="2" fontId="36" fillId="0" borderId="17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2" fontId="37" fillId="0" borderId="21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2" fontId="26" fillId="33" borderId="26" xfId="0" applyNumberFormat="1" applyFont="1" applyFill="1" applyBorder="1" applyAlignment="1">
      <alignment horizontal="center" vertical="center" wrapText="1"/>
    </xf>
    <xf numFmtId="2" fontId="26" fillId="33" borderId="27" xfId="0" applyNumberFormat="1" applyFont="1" applyFill="1" applyBorder="1" applyAlignment="1">
      <alignment horizontal="center" vertical="center" wrapText="1"/>
    </xf>
    <xf numFmtId="2" fontId="26" fillId="33" borderId="29" xfId="0" applyNumberFormat="1" applyFont="1" applyFill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37" fillId="0" borderId="32" xfId="0" applyNumberFormat="1" applyFont="1" applyBorder="1" applyAlignment="1">
      <alignment horizontal="center" vertical="center"/>
    </xf>
    <xf numFmtId="2" fontId="37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3"/>
  <sheetViews>
    <sheetView tabSelected="1" view="pageBreakPreview" zoomScale="80" zoomScaleNormal="74" zoomScaleSheetLayoutView="80" zoomScalePageLayoutView="0" workbookViewId="0" topLeftCell="A1">
      <selection activeCell="A68" sqref="A68:G68"/>
    </sheetView>
  </sheetViews>
  <sheetFormatPr defaultColWidth="9.140625" defaultRowHeight="15"/>
  <cols>
    <col min="1" max="1" width="40.421875" style="0" customWidth="1"/>
    <col min="2" max="3" width="16.8515625" style="0" customWidth="1"/>
    <col min="4" max="4" width="16.7109375" style="0" customWidth="1"/>
    <col min="5" max="5" width="20.57421875" style="0" customWidth="1"/>
    <col min="7" max="7" width="11.421875" style="0" customWidth="1"/>
  </cols>
  <sheetData>
    <row r="3" spans="1:7" ht="15">
      <c r="A3" s="7" t="s">
        <v>36</v>
      </c>
      <c r="B3" s="7"/>
      <c r="C3" s="7"/>
      <c r="D3" s="7"/>
      <c r="E3" s="7"/>
      <c r="F3" s="7"/>
      <c r="G3" s="7"/>
    </row>
    <row r="5" spans="1:7" ht="18.75" customHeight="1">
      <c r="A5" s="35" t="s">
        <v>0</v>
      </c>
      <c r="B5" s="35" t="s">
        <v>1</v>
      </c>
      <c r="C5" s="35"/>
      <c r="D5" s="35"/>
      <c r="E5" s="39" t="s">
        <v>3</v>
      </c>
      <c r="F5" s="35" t="s">
        <v>2</v>
      </c>
      <c r="G5" s="35"/>
    </row>
    <row r="6" spans="1:7" ht="15.75" thickBot="1">
      <c r="A6" s="36"/>
      <c r="B6" s="1">
        <v>1</v>
      </c>
      <c r="C6" s="1">
        <v>2</v>
      </c>
      <c r="D6" s="1">
        <v>3</v>
      </c>
      <c r="E6" s="40"/>
      <c r="F6" s="35"/>
      <c r="G6" s="35"/>
    </row>
    <row r="7" spans="1:7" ht="39" customHeight="1">
      <c r="A7" s="2" t="s">
        <v>4</v>
      </c>
      <c r="B7" s="37" t="s">
        <v>25</v>
      </c>
      <c r="C7" s="38"/>
      <c r="D7" s="38"/>
      <c r="E7" s="38"/>
      <c r="F7" s="27"/>
      <c r="G7" s="27"/>
    </row>
    <row r="8" spans="1:7" ht="13.5" customHeight="1">
      <c r="A8" s="3" t="s">
        <v>5</v>
      </c>
      <c r="B8" s="31">
        <v>175</v>
      </c>
      <c r="C8" s="31"/>
      <c r="D8" s="31"/>
      <c r="E8" s="32"/>
      <c r="F8" s="27"/>
      <c r="G8" s="27"/>
    </row>
    <row r="9" spans="1:7" ht="30.75" customHeight="1">
      <c r="A9" s="3" t="s">
        <v>6</v>
      </c>
      <c r="B9" s="33" t="s">
        <v>21</v>
      </c>
      <c r="C9" s="34"/>
      <c r="D9" s="34"/>
      <c r="E9" s="34"/>
      <c r="F9" s="27"/>
      <c r="G9" s="27"/>
    </row>
    <row r="10" spans="1:7" ht="15">
      <c r="A10" s="3" t="s">
        <v>9</v>
      </c>
      <c r="B10" s="8">
        <v>7</v>
      </c>
      <c r="C10" s="9">
        <v>8</v>
      </c>
      <c r="D10" s="9">
        <v>12</v>
      </c>
      <c r="E10" s="25">
        <v>9</v>
      </c>
      <c r="F10" s="28">
        <v>9</v>
      </c>
      <c r="G10" s="28"/>
    </row>
    <row r="11" spans="1:7" ht="15.75" thickBot="1">
      <c r="A11" s="4" t="s">
        <v>10</v>
      </c>
      <c r="B11" s="10">
        <f>B10*B8</f>
        <v>1225</v>
      </c>
      <c r="C11" s="10">
        <f>C10*B8</f>
        <v>1400</v>
      </c>
      <c r="D11" s="10">
        <f>D10*B8</f>
        <v>2100</v>
      </c>
      <c r="E11" s="26">
        <f>(B11+C11+D11)/3</f>
        <v>1575</v>
      </c>
      <c r="F11" s="28">
        <f>E11</f>
        <v>1575</v>
      </c>
      <c r="G11" s="28"/>
    </row>
    <row r="12" spans="1:7" ht="29.25" customHeight="1">
      <c r="A12" s="2" t="s">
        <v>4</v>
      </c>
      <c r="B12" s="41" t="s">
        <v>29</v>
      </c>
      <c r="C12" s="42"/>
      <c r="D12" s="42"/>
      <c r="E12" s="42"/>
      <c r="F12" s="27"/>
      <c r="G12" s="27"/>
    </row>
    <row r="13" spans="1:7" ht="15">
      <c r="A13" s="3" t="s">
        <v>5</v>
      </c>
      <c r="B13" s="31">
        <v>25</v>
      </c>
      <c r="C13" s="31"/>
      <c r="D13" s="31"/>
      <c r="E13" s="32"/>
      <c r="F13" s="27"/>
      <c r="G13" s="27"/>
    </row>
    <row r="14" spans="1:7" ht="32.25" customHeight="1">
      <c r="A14" s="3" t="s">
        <v>6</v>
      </c>
      <c r="B14" s="33" t="s">
        <v>21</v>
      </c>
      <c r="C14" s="34"/>
      <c r="D14" s="34"/>
      <c r="E14" s="34"/>
      <c r="F14" s="27"/>
      <c r="G14" s="27"/>
    </row>
    <row r="15" spans="1:7" ht="15">
      <c r="A15" s="3" t="s">
        <v>7</v>
      </c>
      <c r="B15" s="8">
        <v>50</v>
      </c>
      <c r="C15" s="9">
        <v>53</v>
      </c>
      <c r="D15" s="9">
        <v>62</v>
      </c>
      <c r="E15" s="25">
        <f>(B15+C15+D15)/3</f>
        <v>55</v>
      </c>
      <c r="F15" s="28">
        <f>E15</f>
        <v>55</v>
      </c>
      <c r="G15" s="28"/>
    </row>
    <row r="16" spans="1:7" ht="15.75" thickBot="1">
      <c r="A16" s="4" t="s">
        <v>10</v>
      </c>
      <c r="B16" s="10">
        <f>B15*B13</f>
        <v>1250</v>
      </c>
      <c r="C16" s="10">
        <f>C15*B13</f>
        <v>1325</v>
      </c>
      <c r="D16" s="10">
        <f>D15*B13</f>
        <v>1550</v>
      </c>
      <c r="E16" s="26">
        <f>(B16+C16+D16)/3</f>
        <v>1375</v>
      </c>
      <c r="F16" s="28">
        <f>E16</f>
        <v>1375</v>
      </c>
      <c r="G16" s="28"/>
    </row>
    <row r="17" spans="1:7" ht="42.75" customHeight="1">
      <c r="A17" s="2" t="s">
        <v>4</v>
      </c>
      <c r="B17" s="43" t="s">
        <v>26</v>
      </c>
      <c r="C17" s="44"/>
      <c r="D17" s="44"/>
      <c r="E17" s="45"/>
      <c r="F17" s="27"/>
      <c r="G17" s="27"/>
    </row>
    <row r="18" spans="1:7" ht="29.25" customHeight="1">
      <c r="A18" s="3" t="s">
        <v>5</v>
      </c>
      <c r="B18" s="31">
        <v>30</v>
      </c>
      <c r="C18" s="31"/>
      <c r="D18" s="31"/>
      <c r="E18" s="32"/>
      <c r="F18" s="27"/>
      <c r="G18" s="27"/>
    </row>
    <row r="19" spans="1:7" ht="33.75" customHeight="1">
      <c r="A19" s="3" t="s">
        <v>6</v>
      </c>
      <c r="B19" s="33" t="s">
        <v>21</v>
      </c>
      <c r="C19" s="34"/>
      <c r="D19" s="34"/>
      <c r="E19" s="34"/>
      <c r="F19" s="27"/>
      <c r="G19" s="27"/>
    </row>
    <row r="20" spans="1:7" ht="15">
      <c r="A20" s="3" t="s">
        <v>7</v>
      </c>
      <c r="B20" s="8">
        <v>40</v>
      </c>
      <c r="C20" s="9">
        <v>32</v>
      </c>
      <c r="D20" s="9">
        <v>30</v>
      </c>
      <c r="E20" s="25">
        <f>(B20+C20+D20)/3</f>
        <v>34</v>
      </c>
      <c r="F20" s="28">
        <f>E20</f>
        <v>34</v>
      </c>
      <c r="G20" s="28"/>
    </row>
    <row r="21" spans="1:7" ht="15.75" thickBot="1">
      <c r="A21" s="4" t="s">
        <v>10</v>
      </c>
      <c r="B21" s="10">
        <f>B20*B18</f>
        <v>1200</v>
      </c>
      <c r="C21" s="10">
        <f>C20*B18</f>
        <v>960</v>
      </c>
      <c r="D21" s="10">
        <f>D20*B18</f>
        <v>900</v>
      </c>
      <c r="E21" s="26">
        <f>(B21+C21+D21)/3</f>
        <v>1020</v>
      </c>
      <c r="F21" s="28">
        <f>E21</f>
        <v>1020</v>
      </c>
      <c r="G21" s="28"/>
    </row>
    <row r="22" spans="1:7" ht="55.5" customHeight="1">
      <c r="A22" s="2" t="s">
        <v>4</v>
      </c>
      <c r="B22" s="29" t="s">
        <v>27</v>
      </c>
      <c r="C22" s="30"/>
      <c r="D22" s="30"/>
      <c r="E22" s="30"/>
      <c r="F22" s="27"/>
      <c r="G22" s="27"/>
    </row>
    <row r="23" spans="1:7" ht="15">
      <c r="A23" s="3" t="s">
        <v>5</v>
      </c>
      <c r="B23" s="31">
        <v>25</v>
      </c>
      <c r="C23" s="31"/>
      <c r="D23" s="31"/>
      <c r="E23" s="32"/>
      <c r="F23" s="27"/>
      <c r="G23" s="27"/>
    </row>
    <row r="24" spans="1:7" ht="27" customHeight="1">
      <c r="A24" s="3" t="s">
        <v>6</v>
      </c>
      <c r="B24" s="33" t="s">
        <v>21</v>
      </c>
      <c r="C24" s="34"/>
      <c r="D24" s="34"/>
      <c r="E24" s="34"/>
      <c r="F24" s="27"/>
      <c r="G24" s="27"/>
    </row>
    <row r="25" spans="1:7" ht="15">
      <c r="A25" s="3" t="s">
        <v>7</v>
      </c>
      <c r="B25" s="8">
        <v>65</v>
      </c>
      <c r="C25" s="9">
        <v>75</v>
      </c>
      <c r="D25" s="9">
        <v>85</v>
      </c>
      <c r="E25" s="25">
        <f>(B25+C25+D25)/3</f>
        <v>75</v>
      </c>
      <c r="F25" s="28">
        <f>E25</f>
        <v>75</v>
      </c>
      <c r="G25" s="28"/>
    </row>
    <row r="26" spans="1:7" ht="15.75" thickBot="1">
      <c r="A26" s="4" t="s">
        <v>10</v>
      </c>
      <c r="B26" s="10">
        <f>B25*B23</f>
        <v>1625</v>
      </c>
      <c r="C26" s="10">
        <f>C25*B23</f>
        <v>1875</v>
      </c>
      <c r="D26" s="10">
        <f>D25*B23</f>
        <v>2125</v>
      </c>
      <c r="E26" s="26">
        <f>(B26+C26+D26)/3</f>
        <v>1875</v>
      </c>
      <c r="F26" s="28">
        <f>E26</f>
        <v>1875</v>
      </c>
      <c r="G26" s="28"/>
    </row>
    <row r="27" spans="1:7" ht="49.5" customHeight="1">
      <c r="A27" s="2" t="s">
        <v>4</v>
      </c>
      <c r="B27" s="29" t="s">
        <v>30</v>
      </c>
      <c r="C27" s="47"/>
      <c r="D27" s="47"/>
      <c r="E27" s="47"/>
      <c r="F27" s="52"/>
      <c r="G27" s="52"/>
    </row>
    <row r="28" spans="1:7" ht="15">
      <c r="A28" s="3" t="s">
        <v>5</v>
      </c>
      <c r="B28" s="48">
        <v>40</v>
      </c>
      <c r="C28" s="49"/>
      <c r="D28" s="49"/>
      <c r="E28" s="50"/>
      <c r="F28" s="51"/>
      <c r="G28" s="27"/>
    </row>
    <row r="29" spans="1:7" ht="31.5" customHeight="1">
      <c r="A29" s="3" t="s">
        <v>6</v>
      </c>
      <c r="B29" s="33" t="s">
        <v>21</v>
      </c>
      <c r="C29" s="34"/>
      <c r="D29" s="34"/>
      <c r="E29" s="34"/>
      <c r="F29" s="27"/>
      <c r="G29" s="27"/>
    </row>
    <row r="30" spans="1:7" ht="15">
      <c r="A30" s="3" t="s">
        <v>7</v>
      </c>
      <c r="B30" s="14">
        <v>23</v>
      </c>
      <c r="C30" s="15">
        <v>25</v>
      </c>
      <c r="D30" s="15">
        <v>27</v>
      </c>
      <c r="E30" s="23">
        <f>(B30+C30+D30)/3</f>
        <v>25</v>
      </c>
      <c r="F30" s="46">
        <f>E30</f>
        <v>25</v>
      </c>
      <c r="G30" s="46"/>
    </row>
    <row r="31" spans="1:7" ht="15.75" thickBot="1">
      <c r="A31" s="4" t="s">
        <v>10</v>
      </c>
      <c r="B31" s="16">
        <f>B28*B30</f>
        <v>920</v>
      </c>
      <c r="C31" s="17">
        <f>C30*B28</f>
        <v>1000</v>
      </c>
      <c r="D31" s="17">
        <f>D30*B28</f>
        <v>1080</v>
      </c>
      <c r="E31" s="24">
        <f>(B31+C31+D31)/3</f>
        <v>1000</v>
      </c>
      <c r="F31" s="46">
        <f>E31</f>
        <v>1000</v>
      </c>
      <c r="G31" s="46"/>
    </row>
    <row r="32" spans="1:7" ht="66" customHeight="1">
      <c r="A32" s="2" t="s">
        <v>4</v>
      </c>
      <c r="B32" s="29" t="s">
        <v>28</v>
      </c>
      <c r="C32" s="47"/>
      <c r="D32" s="47"/>
      <c r="E32" s="47"/>
      <c r="F32" s="27"/>
      <c r="G32" s="27"/>
    </row>
    <row r="33" spans="1:7" ht="14.25" customHeight="1">
      <c r="A33" s="3" t="s">
        <v>5</v>
      </c>
      <c r="B33" s="48">
        <v>40</v>
      </c>
      <c r="C33" s="49"/>
      <c r="D33" s="49"/>
      <c r="E33" s="49"/>
      <c r="F33" s="27"/>
      <c r="G33" s="27"/>
    </row>
    <row r="34" spans="1:7" ht="30" customHeight="1">
      <c r="A34" s="3" t="s">
        <v>6</v>
      </c>
      <c r="B34" s="33" t="s">
        <v>21</v>
      </c>
      <c r="C34" s="34"/>
      <c r="D34" s="34"/>
      <c r="E34" s="34"/>
      <c r="F34" s="27"/>
      <c r="G34" s="27"/>
    </row>
    <row r="35" spans="1:7" ht="15">
      <c r="A35" s="3" t="s">
        <v>7</v>
      </c>
      <c r="B35" s="14">
        <v>36</v>
      </c>
      <c r="C35" s="15">
        <v>38</v>
      </c>
      <c r="D35" s="15">
        <v>40</v>
      </c>
      <c r="E35" s="23">
        <f>(B35+C35+D35)/3</f>
        <v>38</v>
      </c>
      <c r="F35" s="46">
        <f>E35</f>
        <v>38</v>
      </c>
      <c r="G35" s="46"/>
    </row>
    <row r="36" spans="1:7" ht="15.75" thickBot="1">
      <c r="A36" s="4" t="s">
        <v>10</v>
      </c>
      <c r="B36" s="16">
        <f>B33*B35</f>
        <v>1440</v>
      </c>
      <c r="C36" s="17">
        <f>C35*B33</f>
        <v>1520</v>
      </c>
      <c r="D36" s="17">
        <f>D35*B33</f>
        <v>1600</v>
      </c>
      <c r="E36" s="24">
        <f>(B36+C36+D36)/3</f>
        <v>1520</v>
      </c>
      <c r="F36" s="46">
        <f>E36</f>
        <v>1520</v>
      </c>
      <c r="G36" s="46"/>
    </row>
    <row r="37" spans="1:7" ht="42.75" customHeight="1">
      <c r="A37" s="2" t="s">
        <v>4</v>
      </c>
      <c r="B37" s="29" t="s">
        <v>23</v>
      </c>
      <c r="C37" s="47"/>
      <c r="D37" s="47"/>
      <c r="E37" s="47"/>
      <c r="F37" s="27"/>
      <c r="G37" s="27"/>
    </row>
    <row r="38" spans="1:7" ht="31.5" customHeight="1">
      <c r="A38" s="3" t="s">
        <v>5</v>
      </c>
      <c r="B38" s="48">
        <v>25</v>
      </c>
      <c r="C38" s="49"/>
      <c r="D38" s="49"/>
      <c r="E38" s="49"/>
      <c r="F38" s="27"/>
      <c r="G38" s="27"/>
    </row>
    <row r="39" spans="1:7" ht="30" customHeight="1">
      <c r="A39" s="3" t="s">
        <v>6</v>
      </c>
      <c r="B39" s="33" t="s">
        <v>21</v>
      </c>
      <c r="C39" s="34"/>
      <c r="D39" s="34"/>
      <c r="E39" s="34"/>
      <c r="F39" s="27"/>
      <c r="G39" s="27"/>
    </row>
    <row r="40" spans="1:7" ht="15">
      <c r="A40" s="3" t="s">
        <v>7</v>
      </c>
      <c r="B40" s="14">
        <v>19</v>
      </c>
      <c r="C40" s="15">
        <v>22</v>
      </c>
      <c r="D40" s="15">
        <v>16.6</v>
      </c>
      <c r="E40" s="23">
        <f>(B40+C40+D40)/3</f>
        <v>19.2</v>
      </c>
      <c r="F40" s="46">
        <f>E40</f>
        <v>19.2</v>
      </c>
      <c r="G40" s="46"/>
    </row>
    <row r="41" spans="1:7" ht="15.75" thickBot="1">
      <c r="A41" s="4" t="s">
        <v>10</v>
      </c>
      <c r="B41" s="16">
        <f>B38*B40</f>
        <v>475</v>
      </c>
      <c r="C41" s="17">
        <f>C40*B38</f>
        <v>550</v>
      </c>
      <c r="D41" s="17">
        <f>D40*B38</f>
        <v>415.00000000000006</v>
      </c>
      <c r="E41" s="24">
        <f>(B41+C41+D41)/3</f>
        <v>480</v>
      </c>
      <c r="F41" s="46">
        <f>E41</f>
        <v>480</v>
      </c>
      <c r="G41" s="46"/>
    </row>
    <row r="42" spans="1:7" ht="52.5" customHeight="1">
      <c r="A42" s="2" t="s">
        <v>4</v>
      </c>
      <c r="B42" s="29" t="s">
        <v>20</v>
      </c>
      <c r="C42" s="47"/>
      <c r="D42" s="47"/>
      <c r="E42" s="47"/>
      <c r="F42" s="28"/>
      <c r="G42" s="28"/>
    </row>
    <row r="43" spans="1:7" ht="15">
      <c r="A43" s="3" t="s">
        <v>5</v>
      </c>
      <c r="B43" s="48">
        <v>35</v>
      </c>
      <c r="C43" s="49"/>
      <c r="D43" s="49"/>
      <c r="E43" s="49"/>
      <c r="F43" s="27"/>
      <c r="G43" s="27"/>
    </row>
    <row r="44" spans="1:7" ht="33" customHeight="1">
      <c r="A44" s="3" t="s">
        <v>6</v>
      </c>
      <c r="B44" s="33" t="s">
        <v>21</v>
      </c>
      <c r="C44" s="34"/>
      <c r="D44" s="34"/>
      <c r="E44" s="34"/>
      <c r="F44" s="27"/>
      <c r="G44" s="27"/>
    </row>
    <row r="45" spans="1:7" ht="15">
      <c r="A45" s="3" t="s">
        <v>7</v>
      </c>
      <c r="B45" s="14">
        <v>32</v>
      </c>
      <c r="C45" s="15">
        <v>35</v>
      </c>
      <c r="D45" s="15">
        <v>41</v>
      </c>
      <c r="E45" s="23">
        <f>(B45+C45+D45)/3</f>
        <v>36</v>
      </c>
      <c r="F45" s="46">
        <f>E45</f>
        <v>36</v>
      </c>
      <c r="G45" s="46"/>
    </row>
    <row r="46" spans="1:7" ht="16.5" customHeight="1" thickBot="1">
      <c r="A46" s="4" t="s">
        <v>10</v>
      </c>
      <c r="B46" s="16">
        <f>B43*B45</f>
        <v>1120</v>
      </c>
      <c r="C46" s="17">
        <f>C45*B43</f>
        <v>1225</v>
      </c>
      <c r="D46" s="17">
        <f>D45*B43</f>
        <v>1435</v>
      </c>
      <c r="E46" s="24">
        <f>(B46+C46+D46)/3</f>
        <v>1260</v>
      </c>
      <c r="F46" s="46">
        <f>E46</f>
        <v>1260</v>
      </c>
      <c r="G46" s="46"/>
    </row>
    <row r="47" spans="1:7" ht="52.5" customHeight="1">
      <c r="A47" s="2" t="s">
        <v>4</v>
      </c>
      <c r="B47" s="29" t="s">
        <v>31</v>
      </c>
      <c r="C47" s="47"/>
      <c r="D47" s="47"/>
      <c r="E47" s="47"/>
      <c r="F47" s="28"/>
      <c r="G47" s="28"/>
    </row>
    <row r="48" spans="1:7" ht="15">
      <c r="A48" s="3" t="s">
        <v>5</v>
      </c>
      <c r="B48" s="48">
        <v>5</v>
      </c>
      <c r="C48" s="49"/>
      <c r="D48" s="49"/>
      <c r="E48" s="49"/>
      <c r="F48" s="27"/>
      <c r="G48" s="27"/>
    </row>
    <row r="49" spans="1:7" ht="33" customHeight="1">
      <c r="A49" s="3" t="s">
        <v>6</v>
      </c>
      <c r="B49" s="33" t="s">
        <v>21</v>
      </c>
      <c r="C49" s="34"/>
      <c r="D49" s="34"/>
      <c r="E49" s="34"/>
      <c r="F49" s="27"/>
      <c r="G49" s="27"/>
    </row>
    <row r="50" spans="1:7" ht="15">
      <c r="A50" s="3" t="s">
        <v>7</v>
      </c>
      <c r="B50" s="14">
        <v>750</v>
      </c>
      <c r="C50" s="15">
        <v>1000</v>
      </c>
      <c r="D50" s="15">
        <v>1100</v>
      </c>
      <c r="E50" s="23">
        <f>(B50+C50+D50)/3</f>
        <v>950</v>
      </c>
      <c r="F50" s="46">
        <f>E50</f>
        <v>950</v>
      </c>
      <c r="G50" s="46"/>
    </row>
    <row r="51" spans="1:7" ht="16.5" customHeight="1" thickBot="1">
      <c r="A51" s="4" t="s">
        <v>10</v>
      </c>
      <c r="B51" s="16">
        <f>B48*B50</f>
        <v>3750</v>
      </c>
      <c r="C51" s="17">
        <f>C50*B48</f>
        <v>5000</v>
      </c>
      <c r="D51" s="17">
        <f>D50*B48</f>
        <v>5500</v>
      </c>
      <c r="E51" s="24">
        <f>(B51+C51+D51)/3</f>
        <v>4750</v>
      </c>
      <c r="F51" s="46">
        <f>E51</f>
        <v>4750</v>
      </c>
      <c r="G51" s="46"/>
    </row>
    <row r="52" spans="1:7" ht="73.5" customHeight="1">
      <c r="A52" s="2" t="s">
        <v>4</v>
      </c>
      <c r="B52" s="29" t="s">
        <v>35</v>
      </c>
      <c r="C52" s="30"/>
      <c r="D52" s="30"/>
      <c r="E52" s="30"/>
      <c r="F52" s="27"/>
      <c r="G52" s="27"/>
    </row>
    <row r="53" spans="1:7" ht="15">
      <c r="A53" s="3" t="s">
        <v>5</v>
      </c>
      <c r="B53" s="31">
        <v>35</v>
      </c>
      <c r="C53" s="31"/>
      <c r="D53" s="31"/>
      <c r="E53" s="32"/>
      <c r="F53" s="27"/>
      <c r="G53" s="27"/>
    </row>
    <row r="54" spans="1:7" ht="27" customHeight="1">
      <c r="A54" s="3" t="s">
        <v>6</v>
      </c>
      <c r="B54" s="33" t="s">
        <v>21</v>
      </c>
      <c r="C54" s="34"/>
      <c r="D54" s="34"/>
      <c r="E54" s="34"/>
      <c r="F54" s="27"/>
      <c r="G54" s="27"/>
    </row>
    <row r="55" spans="1:7" ht="15">
      <c r="A55" s="3" t="s">
        <v>7</v>
      </c>
      <c r="B55" s="8">
        <v>133</v>
      </c>
      <c r="C55" s="9">
        <v>139</v>
      </c>
      <c r="D55" s="9">
        <v>169</v>
      </c>
      <c r="E55" s="25">
        <f>(B55+C55+D55)/3</f>
        <v>147</v>
      </c>
      <c r="F55" s="28">
        <f>E55</f>
        <v>147</v>
      </c>
      <c r="G55" s="28"/>
    </row>
    <row r="56" spans="1:7" ht="24" customHeight="1" thickBot="1">
      <c r="A56" s="4" t="s">
        <v>10</v>
      </c>
      <c r="B56" s="10">
        <f>B55*B53</f>
        <v>4655</v>
      </c>
      <c r="C56" s="10">
        <f>C55*B53</f>
        <v>4865</v>
      </c>
      <c r="D56" s="10">
        <f>D55*B53</f>
        <v>5915</v>
      </c>
      <c r="E56" s="26">
        <f>(B56+C56+D56)/3</f>
        <v>5145</v>
      </c>
      <c r="F56" s="28">
        <f>E56</f>
        <v>5145</v>
      </c>
      <c r="G56" s="28"/>
    </row>
    <row r="57" spans="1:7" ht="15">
      <c r="A57" s="18" t="s">
        <v>11</v>
      </c>
      <c r="B57" s="19" t="s">
        <v>8</v>
      </c>
      <c r="C57" s="19" t="s">
        <v>8</v>
      </c>
      <c r="D57" s="19" t="s">
        <v>8</v>
      </c>
      <c r="E57" s="20" t="s">
        <v>8</v>
      </c>
      <c r="F57" s="53" t="s">
        <v>8</v>
      </c>
      <c r="G57" s="54"/>
    </row>
    <row r="58" spans="1:7" ht="15.75" thickBot="1">
      <c r="A58" s="3" t="s">
        <v>12</v>
      </c>
      <c r="B58" s="22">
        <f>B51+B46+B41+B36+B31+B26+B21+B11+B16+C56</f>
        <v>17870</v>
      </c>
      <c r="C58" s="22">
        <f>C51+C46+C41+C36+C31+C26+C21+C11+C16+D56</f>
        <v>20770</v>
      </c>
      <c r="D58" s="22">
        <f>D51+D46+D41+D36+D31+D26+D21+D11+D16+E56</f>
        <v>21850</v>
      </c>
      <c r="E58" s="22">
        <f>E51+E46+E41+E36+E31+E26+E21+E11+E16+F56</f>
        <v>20000</v>
      </c>
      <c r="F58" s="58">
        <f>F46+F41+F36+F31+F26+F21+F16+F11+F51+F56</f>
        <v>20000</v>
      </c>
      <c r="G58" s="59"/>
    </row>
    <row r="59" spans="1:7" ht="15">
      <c r="A59" s="3" t="s">
        <v>13</v>
      </c>
      <c r="B59" s="11">
        <v>41067</v>
      </c>
      <c r="C59" s="11">
        <v>41067</v>
      </c>
      <c r="D59" s="11">
        <v>41067</v>
      </c>
      <c r="E59" s="11"/>
      <c r="F59" s="60"/>
      <c r="G59" s="61"/>
    </row>
    <row r="60" spans="1:7" ht="15.75" thickBot="1">
      <c r="A60" s="4" t="s">
        <v>14</v>
      </c>
      <c r="B60" s="21"/>
      <c r="C60" s="21"/>
      <c r="D60" s="21"/>
      <c r="E60" s="21"/>
      <c r="F60" s="65"/>
      <c r="G60" s="66"/>
    </row>
    <row r="61" spans="1:7" ht="12" customHeight="1">
      <c r="A61" s="5"/>
      <c r="B61" s="12"/>
      <c r="C61" s="12"/>
      <c r="D61" s="12"/>
      <c r="E61" s="12"/>
      <c r="F61" s="13"/>
      <c r="G61" s="13"/>
    </row>
    <row r="62" spans="1:7" ht="15" customHeight="1">
      <c r="A62" s="67" t="s">
        <v>15</v>
      </c>
      <c r="B62" s="62" t="s">
        <v>16</v>
      </c>
      <c r="C62" s="62"/>
      <c r="D62" s="62"/>
      <c r="E62" s="62" t="s">
        <v>37</v>
      </c>
      <c r="F62" s="62"/>
      <c r="G62" s="62"/>
    </row>
    <row r="63" spans="1:7" ht="39.75" customHeight="1">
      <c r="A63" s="67"/>
      <c r="B63" s="62"/>
      <c r="C63" s="62"/>
      <c r="D63" s="62"/>
      <c r="E63" s="62"/>
      <c r="F63" s="62"/>
      <c r="G63" s="62"/>
    </row>
    <row r="64" spans="1:7" ht="45.75" customHeight="1">
      <c r="A64" s="6" t="s">
        <v>17</v>
      </c>
      <c r="B64" s="62" t="s">
        <v>40</v>
      </c>
      <c r="C64" s="62"/>
      <c r="D64" s="62"/>
      <c r="E64" s="63" t="s">
        <v>41</v>
      </c>
      <c r="F64" s="63"/>
      <c r="G64" s="63"/>
    </row>
    <row r="65" spans="1:7" ht="39" customHeight="1">
      <c r="A65" s="6" t="s">
        <v>18</v>
      </c>
      <c r="B65" s="62" t="s">
        <v>24</v>
      </c>
      <c r="C65" s="62"/>
      <c r="D65" s="62"/>
      <c r="E65" s="63" t="s">
        <v>38</v>
      </c>
      <c r="F65" s="63"/>
      <c r="G65" s="63"/>
    </row>
    <row r="66" spans="1:7" ht="36.75" customHeight="1">
      <c r="A66" s="6" t="s">
        <v>19</v>
      </c>
      <c r="B66" s="62" t="s">
        <v>22</v>
      </c>
      <c r="C66" s="62"/>
      <c r="D66" s="62"/>
      <c r="E66" s="64" t="s">
        <v>39</v>
      </c>
      <c r="F66" s="64"/>
      <c r="G66" s="64"/>
    </row>
    <row r="67" spans="1:5" ht="15">
      <c r="A67" s="5"/>
      <c r="B67" s="5"/>
      <c r="C67" s="5"/>
      <c r="D67" s="5"/>
      <c r="E67" s="5"/>
    </row>
    <row r="68" spans="1:7" ht="16.5" customHeight="1">
      <c r="A68" s="55" t="s">
        <v>32</v>
      </c>
      <c r="B68" s="55"/>
      <c r="C68" s="55"/>
      <c r="D68" s="55"/>
      <c r="E68" s="55"/>
      <c r="F68" s="55"/>
      <c r="G68" s="55"/>
    </row>
    <row r="69" spans="1:5" ht="15" customHeight="1">
      <c r="A69" s="5"/>
      <c r="B69" s="5"/>
      <c r="C69" s="5"/>
      <c r="D69" s="5"/>
      <c r="E69" s="5"/>
    </row>
    <row r="70" spans="1:7" ht="15">
      <c r="A70" s="56" t="s">
        <v>33</v>
      </c>
      <c r="B70" s="56"/>
      <c r="C70" s="56"/>
      <c r="D70" s="56"/>
      <c r="E70" s="56"/>
      <c r="F70" s="56"/>
      <c r="G70" s="56"/>
    </row>
    <row r="71" spans="1:7" ht="15">
      <c r="A71" s="57" t="s">
        <v>34</v>
      </c>
      <c r="B71" s="57"/>
      <c r="C71" s="57"/>
      <c r="D71" s="57"/>
      <c r="E71" s="57"/>
      <c r="F71" s="57"/>
      <c r="G71" s="57"/>
    </row>
    <row r="73" ht="15">
      <c r="A73" s="5"/>
    </row>
  </sheetData>
  <sheetProtection/>
  <mergeCells count="100">
    <mergeCell ref="F44:G44"/>
    <mergeCell ref="B52:E52"/>
    <mergeCell ref="F52:G52"/>
    <mergeCell ref="B53:E53"/>
    <mergeCell ref="F53:G53"/>
    <mergeCell ref="B54:E54"/>
    <mergeCell ref="F54:G54"/>
    <mergeCell ref="B62:D63"/>
    <mergeCell ref="E62:G63"/>
    <mergeCell ref="F60:G60"/>
    <mergeCell ref="A62:A63"/>
    <mergeCell ref="F55:G55"/>
    <mergeCell ref="F56:G56"/>
    <mergeCell ref="A70:G70"/>
    <mergeCell ref="A71:G71"/>
    <mergeCell ref="F58:G58"/>
    <mergeCell ref="F59:G59"/>
    <mergeCell ref="B64:D64"/>
    <mergeCell ref="B65:D65"/>
    <mergeCell ref="B66:D66"/>
    <mergeCell ref="E64:G64"/>
    <mergeCell ref="E65:G65"/>
    <mergeCell ref="E66:G66"/>
    <mergeCell ref="F57:G57"/>
    <mergeCell ref="A68:G68"/>
    <mergeCell ref="F45:G45"/>
    <mergeCell ref="B48:E48"/>
    <mergeCell ref="F48:G48"/>
    <mergeCell ref="B49:E49"/>
    <mergeCell ref="F49:G49"/>
    <mergeCell ref="F51:G51"/>
    <mergeCell ref="B47:E47"/>
    <mergeCell ref="F47:G47"/>
    <mergeCell ref="F50:G50"/>
    <mergeCell ref="F46:G46"/>
    <mergeCell ref="F41:G41"/>
    <mergeCell ref="F36:G36"/>
    <mergeCell ref="F43:G43"/>
    <mergeCell ref="B42:E42"/>
    <mergeCell ref="F40:G40"/>
    <mergeCell ref="B44:E44"/>
    <mergeCell ref="F42:G42"/>
    <mergeCell ref="B43:E43"/>
    <mergeCell ref="B28:E28"/>
    <mergeCell ref="F28:G28"/>
    <mergeCell ref="B29:E29"/>
    <mergeCell ref="F29:G29"/>
    <mergeCell ref="F30:G30"/>
    <mergeCell ref="F27:G27"/>
    <mergeCell ref="B27:E27"/>
    <mergeCell ref="B37:E37"/>
    <mergeCell ref="F37:G37"/>
    <mergeCell ref="B38:E38"/>
    <mergeCell ref="F38:G38"/>
    <mergeCell ref="B39:E39"/>
    <mergeCell ref="F39:G39"/>
    <mergeCell ref="F31:G31"/>
    <mergeCell ref="F35:G35"/>
    <mergeCell ref="B32:E32"/>
    <mergeCell ref="F32:G32"/>
    <mergeCell ref="B33:E33"/>
    <mergeCell ref="F33:G33"/>
    <mergeCell ref="B34:E34"/>
    <mergeCell ref="F34:G34"/>
    <mergeCell ref="F19:G19"/>
    <mergeCell ref="F20:G20"/>
    <mergeCell ref="F15:G15"/>
    <mergeCell ref="F14:G14"/>
    <mergeCell ref="B12:E12"/>
    <mergeCell ref="F12:G12"/>
    <mergeCell ref="B13:E13"/>
    <mergeCell ref="F13:G13"/>
    <mergeCell ref="B14:E14"/>
    <mergeCell ref="B17:E17"/>
    <mergeCell ref="F5:G6"/>
    <mergeCell ref="A5:A6"/>
    <mergeCell ref="B7:E7"/>
    <mergeCell ref="B5:D5"/>
    <mergeCell ref="E5:E6"/>
    <mergeCell ref="F7:G7"/>
    <mergeCell ref="F18:G18"/>
    <mergeCell ref="B19:E19"/>
    <mergeCell ref="B8:E8"/>
    <mergeCell ref="B9:E9"/>
    <mergeCell ref="F21:G21"/>
    <mergeCell ref="F10:G10"/>
    <mergeCell ref="F8:G8"/>
    <mergeCell ref="F9:G9"/>
    <mergeCell ref="F11:G11"/>
    <mergeCell ref="F16:G16"/>
    <mergeCell ref="F17:G17"/>
    <mergeCell ref="F26:G26"/>
    <mergeCell ref="B22:E22"/>
    <mergeCell ref="F22:G22"/>
    <mergeCell ref="F25:G25"/>
    <mergeCell ref="F23:G23"/>
    <mergeCell ref="F24:G24"/>
    <mergeCell ref="B23:E23"/>
    <mergeCell ref="B24:E24"/>
    <mergeCell ref="B18:E18"/>
  </mergeCells>
  <printOptions horizontalCentered="1" verticalCentered="1"/>
  <pageMargins left="0" right="0" top="0" bottom="0" header="0" footer="0"/>
  <pageSetup horizontalDpi="180" verticalDpi="180" orientation="portrait" paperSize="9" scale="72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2012-06-18T04:04:48Z</dcterms:modified>
  <cp:category/>
  <cp:version/>
  <cp:contentType/>
  <cp:contentStatus/>
</cp:coreProperties>
</file>